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5\Lösungen\"/>
    </mc:Choice>
  </mc:AlternateContent>
  <bookViews>
    <workbookView xWindow="360" yWindow="135" windowWidth="24915" windowHeight="13605"/>
  </bookViews>
  <sheets>
    <sheet name="Ergebnisansicht" sheetId="1" r:id="rId1"/>
    <sheet name="Formelansicht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AB21" i="2" l="1"/>
  <c r="AB20" i="2" s="1"/>
  <c r="AB18" i="2" s="1"/>
  <c r="C7" i="2"/>
  <c r="C6" i="2"/>
  <c r="C8" i="2" l="1"/>
  <c r="AB26" i="2"/>
  <c r="AA26" i="2"/>
  <c r="AB21" i="1"/>
  <c r="AB20" i="1" s="1"/>
  <c r="AB18" i="1" s="1"/>
  <c r="AB26" i="1" s="1"/>
  <c r="C6" i="1"/>
  <c r="C7" i="1"/>
  <c r="C8" i="1" l="1"/>
  <c r="AA26" i="1"/>
</calcChain>
</file>

<file path=xl/sharedStrings.xml><?xml version="1.0" encoding="utf-8"?>
<sst xmlns="http://schemas.openxmlformats.org/spreadsheetml/2006/main" count="42" uniqueCount="19">
  <si>
    <t>Geschwindigkeit</t>
  </si>
  <si>
    <t>km/h</t>
  </si>
  <si>
    <t>Reaktionsweg</t>
  </si>
  <si>
    <t>m</t>
  </si>
  <si>
    <t>Bremsweg</t>
  </si>
  <si>
    <t>Anhalteweg</t>
  </si>
  <si>
    <t>Max:</t>
  </si>
  <si>
    <t>Winkel:</t>
  </si>
  <si>
    <t>Nadellänge:</t>
  </si>
  <si>
    <t>Wert:</t>
  </si>
  <si>
    <t>Tacho</t>
  </si>
  <si>
    <t>x</t>
  </si>
  <si>
    <t>y</t>
  </si>
  <si>
    <t>http://www.excelformeln.de/tips.html?welcher=90</t>
  </si>
  <si>
    <t xml:space="preserve"> +</t>
  </si>
  <si>
    <t xml:space="preserve"> =</t>
  </si>
  <si>
    <t>Faustformeln der Fahrschule</t>
  </si>
  <si>
    <t>Tacho nach der Anleitung von Michael Kley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</si>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</sst>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4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2"/>
      <color rgb="FF0070C0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0" xfId="1" applyAlignment="1" applyProtection="1"/>
    <xf numFmtId="0" fontId="4" fillId="0" borderId="0" xfId="0" applyFont="1"/>
    <xf numFmtId="0" fontId="5" fillId="0" borderId="0" xfId="0" applyNumberFormat="1" applyFont="1"/>
    <xf numFmtId="2" fontId="5" fillId="0" borderId="0" xfId="0" applyNumberFormat="1" applyFont="1"/>
    <xf numFmtId="0" fontId="5" fillId="0" borderId="0" xfId="0" applyFont="1"/>
    <xf numFmtId="0" fontId="6" fillId="0" borderId="0" xfId="0" applyNumberFormat="1" applyFont="1" applyFill="1"/>
    <xf numFmtId="0" fontId="6" fillId="0" borderId="1" xfId="0" applyFont="1" applyBorder="1" applyAlignment="1">
      <alignment horizontal="center"/>
    </xf>
    <xf numFmtId="0" fontId="7" fillId="0" borderId="0" xfId="1" applyFont="1" applyAlignment="1" applyProtection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164" fontId="13" fillId="0" borderId="0" xfId="0" applyNumberFormat="1" applyFont="1"/>
    <xf numFmtId="0" fontId="14" fillId="0" borderId="0" xfId="0" applyFont="1"/>
    <xf numFmtId="0" fontId="11" fillId="0" borderId="2" xfId="0" applyFont="1" applyBorder="1"/>
    <xf numFmtId="164" fontId="13" fillId="0" borderId="2" xfId="0" applyNumberFormat="1" applyFont="1" applyBorder="1"/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1" fillId="0" borderId="2" xfId="0" applyFont="1" applyBorder="1" applyAlignment="1">
      <alignment vertical="center"/>
    </xf>
    <xf numFmtId="164" fontId="13" fillId="0" borderId="2" xfId="0" applyNumberFormat="1" applyFont="1" applyBorder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CF71D"/>
      <color rgb="FFEDFCB6"/>
      <color rgb="FFFF5757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Anhalteweg</a:t>
            </a:r>
          </a:p>
        </c:rich>
      </c:tx>
      <c:layout>
        <c:manualLayout>
          <c:xMode val="edge"/>
          <c:yMode val="edge"/>
          <c:x val="0.45778087927424982"/>
          <c:y val="3.96475770925110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1632937892533146E-2"/>
          <c:y val="0.2687224669603524"/>
          <c:w val="0.91137473831123517"/>
          <c:h val="0.36563876651982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Ergebnisansicht!$B$6</c:f>
              <c:strCache>
                <c:ptCount val="1"/>
                <c:pt idx="0">
                  <c:v>Reaktionsweg</c:v>
                </c:pt>
              </c:strCache>
            </c:strRef>
          </c:tx>
          <c:spPr>
            <a:solidFill>
              <a:srgbClr val="FF5757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Ergebnisansicht!$C$6</c:f>
              <c:numCache>
                <c:formatCode>0.0</c:formatCode>
                <c:ptCount val="1"/>
                <c:pt idx="0">
                  <c:v>15</c:v>
                </c:pt>
              </c:numCache>
            </c:numRef>
          </c:val>
        </c:ser>
        <c:ser>
          <c:idx val="1"/>
          <c:order val="1"/>
          <c:tx>
            <c:strRef>
              <c:f>Ergebnisansicht!$B$7</c:f>
              <c:strCache>
                <c:ptCount val="1"/>
                <c:pt idx="0">
                  <c:v>Bremsweg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Ergebnisansicht!$C$7</c:f>
              <c:numCache>
                <c:formatCode>0.0</c:formatCode>
                <c:ptCount val="1"/>
                <c:pt idx="0">
                  <c:v>25</c:v>
                </c:pt>
              </c:numCache>
            </c:numRef>
          </c:val>
        </c:ser>
        <c:dLbls>
          <c:showLegendKey val="1"/>
          <c:showVal val="0"/>
          <c:showCatName val="0"/>
          <c:showSerName val="1"/>
          <c:showPercent val="0"/>
          <c:showBubbleSize val="0"/>
        </c:dLbls>
        <c:gapWidth val="150"/>
        <c:overlap val="100"/>
        <c:axId val="230699648"/>
        <c:axId val="230702784"/>
      </c:barChart>
      <c:catAx>
        <c:axId val="230699648"/>
        <c:scaling>
          <c:orientation val="minMax"/>
        </c:scaling>
        <c:delete val="1"/>
        <c:axPos val="l"/>
        <c:majorTickMark val="out"/>
        <c:minorTickMark val="none"/>
        <c:tickLblPos val="nextTo"/>
        <c:crossAx val="230702784"/>
        <c:crosses val="autoZero"/>
        <c:auto val="1"/>
        <c:lblAlgn val="ctr"/>
        <c:lblOffset val="100"/>
        <c:noMultiLvlLbl val="0"/>
      </c:catAx>
      <c:valAx>
        <c:axId val="230702784"/>
        <c:scaling>
          <c:orientation val="minMax"/>
          <c:max val="1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 Meter</a:t>
                </a:r>
              </a:p>
            </c:rich>
          </c:tx>
          <c:layout>
            <c:manualLayout>
              <c:xMode val="edge"/>
              <c:yMode val="edge"/>
              <c:x val="0.44940683879972088"/>
              <c:y val="0.792951541850220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0699648"/>
        <c:crosses val="autoZero"/>
        <c:crossBetween val="between"/>
        <c:majorUnit val="10"/>
      </c:valAx>
      <c:spPr>
        <a:solidFill>
          <a:srgbClr val="FCF71D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8093700787401586E-2"/>
          <c:y val="0.79295154185022021"/>
          <c:w val="0.36609212598425195"/>
          <c:h val="0.123348017621145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59093556161471"/>
          <c:y val="0.1210764982932015"/>
          <c:w val="0.5198792284237278"/>
          <c:h val="0.76233350777200937"/>
        </c:manualLayout>
      </c:layout>
      <c:doughnutChart>
        <c:varyColors val="1"/>
        <c:ser>
          <c:idx val="0"/>
          <c:order val="0"/>
          <c:spPr>
            <a:solidFill>
              <a:srgbClr val="00B0F0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1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2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3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4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5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6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7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8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9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10"/>
            <c:bubble3D val="0"/>
            <c:spPr>
              <a:noFill/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cat>
            <c:numRef>
              <c:f>Ergebnisansicht!$AA$4:$AA$13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Ergebnisansicht!$AB$4:$AB$14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dPt>
            <c:idx val="0"/>
            <c:bubble3D val="0"/>
            <c:spPr>
              <a:noFill/>
              <a:ln w="25400">
                <a:noFill/>
              </a:ln>
            </c:spPr>
          </c:dPt>
          <c:dPt>
            <c:idx val="1"/>
            <c:bubble3D val="0"/>
            <c:spPr>
              <a:noFill/>
              <a:ln w="25400">
                <a:noFill/>
              </a:ln>
            </c:spPr>
          </c:dPt>
          <c:dPt>
            <c:idx val="2"/>
            <c:bubble3D val="0"/>
            <c:spPr>
              <a:noFill/>
              <a:ln w="25400">
                <a:noFill/>
              </a:ln>
            </c:spPr>
          </c:dPt>
          <c:dPt>
            <c:idx val="3"/>
            <c:bubble3D val="0"/>
            <c:spPr>
              <a:noFill/>
              <a:ln w="25400">
                <a:noFill/>
              </a:ln>
            </c:spPr>
          </c:dPt>
          <c:dPt>
            <c:idx val="4"/>
            <c:bubble3D val="0"/>
            <c:spPr>
              <a:noFill/>
              <a:ln w="25400">
                <a:noFill/>
              </a:ln>
            </c:spPr>
          </c:dPt>
          <c:dPt>
            <c:idx val="5"/>
            <c:bubble3D val="0"/>
            <c:spPr>
              <a:noFill/>
              <a:ln w="25400">
                <a:noFill/>
              </a:ln>
            </c:spPr>
          </c:dPt>
          <c:dPt>
            <c:idx val="6"/>
            <c:bubble3D val="0"/>
            <c:spPr>
              <a:noFill/>
              <a:ln w="25400">
                <a:noFill/>
              </a:ln>
            </c:spPr>
          </c:dPt>
          <c:dPt>
            <c:idx val="7"/>
            <c:bubble3D val="0"/>
            <c:spPr>
              <a:noFill/>
              <a:ln w="25400">
                <a:noFill/>
              </a:ln>
            </c:spPr>
          </c:dPt>
          <c:dPt>
            <c:idx val="8"/>
            <c:bubble3D val="0"/>
            <c:spPr>
              <a:noFill/>
              <a:ln w="25400">
                <a:noFill/>
              </a:ln>
            </c:spPr>
          </c:dPt>
          <c:dPt>
            <c:idx val="9"/>
            <c:bubble3D val="0"/>
            <c:spPr>
              <a:noFill/>
              <a:ln w="25400">
                <a:noFill/>
              </a:ln>
            </c:spPr>
          </c:dPt>
          <c:dPt>
            <c:idx val="10"/>
            <c:bubble3D val="0"/>
            <c:spPr>
              <a:noFill/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Ergebnisansicht!$AA$4:$AA$13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Ergebnisansicht!$AB$4:$AB$14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80"/>
        <c:holeSize val="80"/>
      </c:doughnutChart>
      <c:scatterChart>
        <c:scatterStyle val="lineMarker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Ergebnisansicht!$AA$25:$AA$26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6.1257422745431001E-17</c:v>
                </c:pt>
              </c:numCache>
            </c:numRef>
          </c:xVal>
          <c:yVal>
            <c:numRef>
              <c:f>Ergebnisansicht!$AB$25:$AB$26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698864"/>
        <c:axId val="230706312"/>
      </c:scatterChart>
      <c:valAx>
        <c:axId val="230698864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0706312"/>
        <c:crossesAt val="0"/>
        <c:crossBetween val="midCat"/>
      </c:valAx>
      <c:valAx>
        <c:axId val="230706312"/>
        <c:scaling>
          <c:orientation val="minMax"/>
          <c:max val="1"/>
          <c:min val="-1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0698864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Anhalteweg</a:t>
            </a:r>
          </a:p>
        </c:rich>
      </c:tx>
      <c:layout>
        <c:manualLayout>
          <c:xMode val="edge"/>
          <c:yMode val="edge"/>
          <c:x val="0.45778087927424982"/>
          <c:y val="3.96475770925110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1632937892533146E-2"/>
          <c:y val="0.2687224669603524"/>
          <c:w val="0.91137473831123517"/>
          <c:h val="0.36563876651982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Ergebnisansicht!$B$6</c:f>
              <c:strCache>
                <c:ptCount val="1"/>
                <c:pt idx="0">
                  <c:v>Reaktionsweg</c:v>
                </c:pt>
              </c:strCache>
            </c:strRef>
          </c:tx>
          <c:spPr>
            <a:solidFill>
              <a:srgbClr val="FF5757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Ergebnisansicht!$C$6</c:f>
              <c:numCache>
                <c:formatCode>0.0</c:formatCode>
                <c:ptCount val="1"/>
                <c:pt idx="0">
                  <c:v>15</c:v>
                </c:pt>
              </c:numCache>
            </c:numRef>
          </c:val>
        </c:ser>
        <c:ser>
          <c:idx val="1"/>
          <c:order val="1"/>
          <c:tx>
            <c:strRef>
              <c:f>Ergebnisansicht!$B$7</c:f>
              <c:strCache>
                <c:ptCount val="1"/>
                <c:pt idx="0">
                  <c:v>Bremsweg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Ergebnisansicht!$C$7</c:f>
              <c:numCache>
                <c:formatCode>0.0</c:formatCode>
                <c:ptCount val="1"/>
                <c:pt idx="0">
                  <c:v>25</c:v>
                </c:pt>
              </c:numCache>
            </c:numRef>
          </c:val>
        </c:ser>
        <c:dLbls>
          <c:showLegendKey val="1"/>
          <c:showVal val="0"/>
          <c:showCatName val="0"/>
          <c:showSerName val="1"/>
          <c:showPercent val="0"/>
          <c:showBubbleSize val="0"/>
        </c:dLbls>
        <c:gapWidth val="150"/>
        <c:overlap val="100"/>
        <c:axId val="230868904"/>
        <c:axId val="230875960"/>
      </c:barChart>
      <c:catAx>
        <c:axId val="230868904"/>
        <c:scaling>
          <c:orientation val="minMax"/>
        </c:scaling>
        <c:delete val="1"/>
        <c:axPos val="l"/>
        <c:majorTickMark val="out"/>
        <c:minorTickMark val="none"/>
        <c:tickLblPos val="nextTo"/>
        <c:crossAx val="230875960"/>
        <c:crosses val="autoZero"/>
        <c:auto val="1"/>
        <c:lblAlgn val="ctr"/>
        <c:lblOffset val="100"/>
        <c:noMultiLvlLbl val="0"/>
      </c:catAx>
      <c:valAx>
        <c:axId val="230875960"/>
        <c:scaling>
          <c:orientation val="minMax"/>
          <c:max val="1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 Meter</a:t>
                </a:r>
              </a:p>
            </c:rich>
          </c:tx>
          <c:layout>
            <c:manualLayout>
              <c:xMode val="edge"/>
              <c:yMode val="edge"/>
              <c:x val="0.44940683879972088"/>
              <c:y val="0.792951541850220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0868904"/>
        <c:crosses val="autoZero"/>
        <c:crossBetween val="between"/>
        <c:majorUnit val="10"/>
      </c:valAx>
      <c:spPr>
        <a:solidFill>
          <a:srgbClr val="FCF71D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8093700787401586E-2"/>
          <c:y val="0.79295154185022021"/>
          <c:w val="0.36609212598425195"/>
          <c:h val="0.123348017621145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2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59093556161471"/>
          <c:y val="0.1210764982932015"/>
          <c:w val="0.5198792284237278"/>
          <c:h val="0.76233350777200937"/>
        </c:manualLayout>
      </c:layout>
      <c:doughnutChart>
        <c:varyColors val="1"/>
        <c:ser>
          <c:idx val="0"/>
          <c:order val="0"/>
          <c:spPr>
            <a:solidFill>
              <a:srgbClr val="00B0F0"/>
            </a:solidFill>
            <a:ln w="12700">
              <a:noFill/>
              <a:prstDash val="solid"/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  <c:spPr>
              <a:noFill/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cat>
            <c:numRef>
              <c:f>Ergebnisansicht!$AA$4:$AA$13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Ergebnisansicht!$AB$4:$AB$14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Ergebnisansicht!$AA$4:$AA$13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Ergebnisansicht!$AB$4:$AB$14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80"/>
        <c:holeSize val="80"/>
      </c:doughnutChart>
      <c:scatterChart>
        <c:scatterStyle val="lineMarker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Ergebnisansicht!$AA$25:$AA$26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6.1257422745431001E-17</c:v>
                </c:pt>
              </c:numCache>
            </c:numRef>
          </c:xVal>
          <c:yVal>
            <c:numRef>
              <c:f>Ergebnisansicht!$AB$25:$AB$26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82232"/>
        <c:axId val="230881840"/>
      </c:scatterChart>
      <c:valAx>
        <c:axId val="230882232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0881840"/>
        <c:crossesAt val="0"/>
        <c:crossBetween val="midCat"/>
      </c:valAx>
      <c:valAx>
        <c:axId val="230881840"/>
        <c:scaling>
          <c:orientation val="minMax"/>
          <c:max val="1"/>
          <c:min val="-1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0882232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47625</xdr:rowOff>
        </xdr:from>
        <xdr:to>
          <xdr:col>4</xdr:col>
          <xdr:colOff>1257300</xdr:colOff>
          <xdr:row>15</xdr:row>
          <xdr:rowOff>104775</xdr:rowOff>
        </xdr:to>
        <xdr:sp macro="" textlink="">
          <xdr:nvSpPr>
            <xdr:cNvPr id="1027" name="bllGeschwindigkeit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19051</xdr:colOff>
      <xdr:row>16</xdr:row>
      <xdr:rowOff>114300</xdr:rowOff>
    </xdr:from>
    <xdr:to>
      <xdr:col>10</xdr:col>
      <xdr:colOff>0</xdr:colOff>
      <xdr:row>30</xdr:row>
      <xdr:rowOff>9525</xdr:rowOff>
    </xdr:to>
    <xdr:graphicFrame macro="">
      <xdr:nvGraphicFramePr>
        <xdr:cNvPr id="10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685800</xdr:colOff>
      <xdr:row>2</xdr:row>
      <xdr:rowOff>142875</xdr:rowOff>
    </xdr:from>
    <xdr:to>
      <xdr:col>9</xdr:col>
      <xdr:colOff>752475</xdr:colOff>
      <xdr:row>16</xdr:row>
      <xdr:rowOff>0</xdr:rowOff>
    </xdr:to>
    <xdr:graphicFrame macro="">
      <xdr:nvGraphicFramePr>
        <xdr:cNvPr id="10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10</xdr:row>
          <xdr:rowOff>104775</xdr:rowOff>
        </xdr:from>
        <xdr:to>
          <xdr:col>8</xdr:col>
          <xdr:colOff>533400</xdr:colOff>
          <xdr:row>13</xdr:row>
          <xdr:rowOff>142875</xdr:rowOff>
        </xdr:to>
        <xdr:sp macro="" textlink="">
          <xdr:nvSpPr>
            <xdr:cNvPr id="1047" name="Label1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13</xdr:row>
          <xdr:rowOff>95250</xdr:rowOff>
        </xdr:from>
        <xdr:to>
          <xdr:col>5</xdr:col>
          <xdr:colOff>123825</xdr:colOff>
          <xdr:row>15</xdr:row>
          <xdr:rowOff>152400</xdr:rowOff>
        </xdr:to>
        <xdr:sp macro="" textlink="">
          <xdr:nvSpPr>
            <xdr:cNvPr id="2049" name="ScrollBar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76201</xdr:colOff>
      <xdr:row>17</xdr:row>
      <xdr:rowOff>28575</xdr:rowOff>
    </xdr:from>
    <xdr:to>
      <xdr:col>9</xdr:col>
      <xdr:colOff>628651</xdr:colOff>
      <xdr:row>30</xdr:row>
      <xdr:rowOff>85725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2</xdr:row>
      <xdr:rowOff>104775</xdr:rowOff>
    </xdr:from>
    <xdr:to>
      <xdr:col>9</xdr:col>
      <xdr:colOff>628650</xdr:colOff>
      <xdr:row>15</xdr:row>
      <xdr:rowOff>123825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10</xdr:row>
          <xdr:rowOff>104775</xdr:rowOff>
        </xdr:from>
        <xdr:to>
          <xdr:col>8</xdr:col>
          <xdr:colOff>533400</xdr:colOff>
          <xdr:row>13</xdr:row>
          <xdr:rowOff>142875</xdr:rowOff>
        </xdr:to>
        <xdr:sp macro="" textlink="">
          <xdr:nvSpPr>
            <xdr:cNvPr id="2050" name="Label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formeln.de/tips.html?welcher=90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hyperlink" Target="http://www.excelformeln.de/tips.html?welcher=90" TargetMode="External"/><Relationship Id="rId6" Type="http://schemas.openxmlformats.org/officeDocument/2006/relationships/control" Target="../activeX/activeX4.xml"/><Relationship Id="rId5" Type="http://schemas.openxmlformats.org/officeDocument/2006/relationships/image" Target="../media/image3.emf"/><Relationship Id="rId4" Type="http://schemas.openxmlformats.org/officeDocument/2006/relationships/control" Target="../activeX/activeX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B44"/>
  <sheetViews>
    <sheetView tabSelected="1" workbookViewId="0">
      <selection activeCell="N24" sqref="N24"/>
    </sheetView>
  </sheetViews>
  <sheetFormatPr baseColWidth="10" defaultRowHeight="12.75" x14ac:dyDescent="0.2"/>
  <cols>
    <col min="1" max="1" width="2.5703125" customWidth="1"/>
    <col min="2" max="2" width="18.42578125" customWidth="1"/>
    <col min="3" max="3" width="6.7109375" customWidth="1"/>
    <col min="5" max="5" width="19.42578125" customWidth="1"/>
    <col min="6" max="6" width="6.7109375" customWidth="1"/>
    <col min="8" max="8" width="11.42578125" customWidth="1"/>
  </cols>
  <sheetData>
    <row r="1" spans="1:28" ht="18" x14ac:dyDescent="0.25">
      <c r="A1" s="22" t="s">
        <v>16</v>
      </c>
      <c r="B1" s="22"/>
      <c r="C1" s="22"/>
      <c r="D1" s="22"/>
      <c r="E1" s="22"/>
    </row>
    <row r="2" spans="1:28" x14ac:dyDescent="0.2">
      <c r="A2" s="12"/>
      <c r="B2" s="12"/>
      <c r="C2" s="12"/>
      <c r="D2" s="12"/>
    </row>
    <row r="3" spans="1:28" x14ac:dyDescent="0.2">
      <c r="A3" s="12"/>
    </row>
    <row r="4" spans="1:28" ht="15.75" x14ac:dyDescent="0.25">
      <c r="A4" s="12"/>
      <c r="B4" s="15" t="s">
        <v>0</v>
      </c>
      <c r="C4" s="21">
        <v>50</v>
      </c>
      <c r="D4" s="15" t="s">
        <v>1</v>
      </c>
      <c r="L4" s="5" t="s">
        <v>17</v>
      </c>
      <c r="AA4">
        <v>10</v>
      </c>
      <c r="AB4">
        <v>10</v>
      </c>
    </row>
    <row r="5" spans="1:28" ht="15" x14ac:dyDescent="0.2">
      <c r="A5" s="12"/>
      <c r="B5" s="15"/>
      <c r="C5" s="16"/>
      <c r="D5" s="15"/>
      <c r="L5" s="4" t="s">
        <v>13</v>
      </c>
      <c r="AA5">
        <v>20</v>
      </c>
      <c r="AB5">
        <v>10</v>
      </c>
    </row>
    <row r="6" spans="1:28" ht="19.5" customHeight="1" x14ac:dyDescent="0.2">
      <c r="A6" s="12"/>
      <c r="B6" s="23" t="s">
        <v>2</v>
      </c>
      <c r="C6" s="24">
        <f>C4/10* 3</f>
        <v>15</v>
      </c>
      <c r="D6" s="23" t="s">
        <v>3</v>
      </c>
      <c r="L6" s="11"/>
      <c r="AA6">
        <v>30</v>
      </c>
      <c r="AB6">
        <v>10</v>
      </c>
    </row>
    <row r="7" spans="1:28" ht="19.5" customHeight="1" thickBot="1" x14ac:dyDescent="0.25">
      <c r="A7" s="14" t="s">
        <v>14</v>
      </c>
      <c r="B7" s="25" t="s">
        <v>4</v>
      </c>
      <c r="C7" s="26">
        <f>(C4/10)^2</f>
        <v>25</v>
      </c>
      <c r="D7" s="25" t="s">
        <v>3</v>
      </c>
      <c r="AA7">
        <v>40</v>
      </c>
      <c r="AB7">
        <v>10</v>
      </c>
    </row>
    <row r="8" spans="1:28" ht="19.5" customHeight="1" x14ac:dyDescent="0.2">
      <c r="A8" s="14" t="s">
        <v>15</v>
      </c>
      <c r="B8" s="23" t="s">
        <v>5</v>
      </c>
      <c r="C8" s="24">
        <f>C6+C7</f>
        <v>40</v>
      </c>
      <c r="D8" s="23" t="s">
        <v>3</v>
      </c>
      <c r="AA8">
        <v>50</v>
      </c>
      <c r="AB8">
        <v>10</v>
      </c>
    </row>
    <row r="9" spans="1:28" ht="15.75" customHeight="1" x14ac:dyDescent="0.2">
      <c r="AA9">
        <v>60</v>
      </c>
      <c r="AB9">
        <v>10</v>
      </c>
    </row>
    <row r="10" spans="1:28" x14ac:dyDescent="0.2">
      <c r="AA10">
        <v>70</v>
      </c>
      <c r="AB10">
        <v>10</v>
      </c>
    </row>
    <row r="11" spans="1:28" x14ac:dyDescent="0.2">
      <c r="AA11">
        <v>80</v>
      </c>
      <c r="AB11">
        <v>10</v>
      </c>
    </row>
    <row r="12" spans="1:28" x14ac:dyDescent="0.2">
      <c r="AA12">
        <v>90</v>
      </c>
      <c r="AB12">
        <v>10</v>
      </c>
    </row>
    <row r="13" spans="1:28" x14ac:dyDescent="0.2">
      <c r="AA13">
        <v>100</v>
      </c>
      <c r="AB13">
        <v>10</v>
      </c>
    </row>
    <row r="14" spans="1:28" x14ac:dyDescent="0.2">
      <c r="AB14">
        <v>100</v>
      </c>
    </row>
    <row r="17" spans="27:28" x14ac:dyDescent="0.2">
      <c r="AA17" t="s">
        <v>6</v>
      </c>
      <c r="AB17" s="6">
        <v>1</v>
      </c>
    </row>
    <row r="18" spans="27:28" x14ac:dyDescent="0.2">
      <c r="AA18" t="s">
        <v>7</v>
      </c>
      <c r="AB18" s="7">
        <f>(AB17-AB20)*PI()/AB17</f>
        <v>1.5707963267948966</v>
      </c>
    </row>
    <row r="19" spans="27:28" x14ac:dyDescent="0.2">
      <c r="AA19" t="s">
        <v>8</v>
      </c>
      <c r="AB19" s="8">
        <v>1</v>
      </c>
    </row>
    <row r="20" spans="27:28" x14ac:dyDescent="0.2">
      <c r="AA20" s="1" t="s">
        <v>9</v>
      </c>
      <c r="AB20" s="9">
        <f>AB21*AB17/100</f>
        <v>0.5</v>
      </c>
    </row>
    <row r="21" spans="27:28" x14ac:dyDescent="0.2">
      <c r="AB21">
        <f>C4</f>
        <v>50</v>
      </c>
    </row>
    <row r="23" spans="27:28" x14ac:dyDescent="0.2">
      <c r="AA23" s="1" t="s">
        <v>10</v>
      </c>
    </row>
    <row r="24" spans="27:28" x14ac:dyDescent="0.2">
      <c r="AA24" s="10" t="s">
        <v>11</v>
      </c>
      <c r="AB24" s="10" t="s">
        <v>12</v>
      </c>
    </row>
    <row r="25" spans="27:28" x14ac:dyDescent="0.2">
      <c r="AA25" s="2">
        <v>0</v>
      </c>
      <c r="AB25" s="2">
        <v>0</v>
      </c>
    </row>
    <row r="26" spans="27:28" x14ac:dyDescent="0.2">
      <c r="AA26" s="3">
        <f>AB19*COS(AB18)</f>
        <v>6.1257422745431001E-17</v>
      </c>
      <c r="AB26" s="3">
        <f>AB19*SIN(AB18)</f>
        <v>1</v>
      </c>
    </row>
    <row r="44" spans="14:14" x14ac:dyDescent="0.2">
      <c r="N44" s="5" t="s">
        <v>18</v>
      </c>
    </row>
  </sheetData>
  <mergeCells count="1">
    <mergeCell ref="A1:E1"/>
  </mergeCells>
  <phoneticPr fontId="1" type="noConversion"/>
  <hyperlinks>
    <hyperlink ref="L5" r:id="rId1"/>
  </hyperlinks>
  <pageMargins left="0.78740157499999996" right="0.78740157499999996" top="0.984251969" bottom="0.984251969" header="0.4921259845" footer="0.4921259845"/>
  <pageSetup paperSize="9" orientation="portrait" verticalDpi="4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27" r:id="rId5" name="bllGeschwindigkeit">
          <controlPr defaultSize="0" autoLine="0" linkedCell="C4" r:id="rId6">
            <anchor moveWithCells="1">
              <from>
                <xdr:col>1</xdr:col>
                <xdr:colOff>0</xdr:colOff>
                <xdr:row>13</xdr:row>
                <xdr:rowOff>47625</xdr:rowOff>
              </from>
              <to>
                <xdr:col>4</xdr:col>
                <xdr:colOff>1257300</xdr:colOff>
                <xdr:row>15</xdr:row>
                <xdr:rowOff>104775</xdr:rowOff>
              </to>
            </anchor>
          </controlPr>
        </control>
      </mc:Choice>
      <mc:Fallback>
        <control shapeId="1027" r:id="rId5" name="bllGeschwindigkeit"/>
      </mc:Fallback>
    </mc:AlternateContent>
    <mc:AlternateContent xmlns:mc="http://schemas.openxmlformats.org/markup-compatibility/2006">
      <mc:Choice Requires="x14">
        <control shapeId="1047" r:id="rId7" name="Label1">
          <controlPr defaultSize="0" autoLine="0" r:id="rId8">
            <anchor moveWithCells="1">
              <from>
                <xdr:col>6</xdr:col>
                <xdr:colOff>733425</xdr:colOff>
                <xdr:row>10</xdr:row>
                <xdr:rowOff>104775</xdr:rowOff>
              </from>
              <to>
                <xdr:col>8</xdr:col>
                <xdr:colOff>533400</xdr:colOff>
                <xdr:row>13</xdr:row>
                <xdr:rowOff>142875</xdr:rowOff>
              </to>
            </anchor>
          </controlPr>
        </control>
      </mc:Choice>
      <mc:Fallback>
        <control shapeId="1047" r:id="rId7" name="Label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B44"/>
  <sheetViews>
    <sheetView showFormulas="1" topLeftCell="B1" zoomScaleNormal="100" workbookViewId="0">
      <selection sqref="A1:E1"/>
    </sheetView>
  </sheetViews>
  <sheetFormatPr baseColWidth="10" defaultRowHeight="12.75" x14ac:dyDescent="0.2"/>
  <cols>
    <col min="1" max="1" width="1.28515625" customWidth="1"/>
    <col min="2" max="2" width="18.42578125" customWidth="1"/>
    <col min="3" max="3" width="6.7109375" customWidth="1"/>
  </cols>
  <sheetData>
    <row r="1" spans="1:28" ht="18" x14ac:dyDescent="0.25">
      <c r="A1" s="22" t="s">
        <v>16</v>
      </c>
      <c r="B1" s="22"/>
      <c r="C1" s="22"/>
      <c r="D1" s="22"/>
      <c r="E1" s="22"/>
    </row>
    <row r="2" spans="1:28" x14ac:dyDescent="0.2">
      <c r="A2" s="12"/>
      <c r="B2" s="12"/>
      <c r="C2" s="12"/>
      <c r="D2" s="12"/>
    </row>
    <row r="3" spans="1:28" x14ac:dyDescent="0.2">
      <c r="A3" s="12"/>
    </row>
    <row r="4" spans="1:28" ht="15.75" x14ac:dyDescent="0.25">
      <c r="A4" s="13"/>
      <c r="B4" s="15" t="s">
        <v>0</v>
      </c>
      <c r="C4" s="18">
        <v>50</v>
      </c>
      <c r="D4" s="15" t="s">
        <v>1</v>
      </c>
      <c r="L4" s="5" t="s">
        <v>17</v>
      </c>
      <c r="AA4">
        <v>10</v>
      </c>
      <c r="AB4">
        <v>10</v>
      </c>
    </row>
    <row r="5" spans="1:28" ht="15" x14ac:dyDescent="0.2">
      <c r="B5" s="15"/>
      <c r="C5" s="16"/>
      <c r="D5" s="15"/>
      <c r="L5" s="4" t="s">
        <v>13</v>
      </c>
      <c r="AA5">
        <v>20</v>
      </c>
      <c r="AB5">
        <v>10</v>
      </c>
    </row>
    <row r="6" spans="1:28" ht="15" x14ac:dyDescent="0.2">
      <c r="A6" s="12"/>
      <c r="B6" s="15" t="s">
        <v>2</v>
      </c>
      <c r="C6" s="17">
        <f>C4/10* 3</f>
        <v>15</v>
      </c>
      <c r="D6" s="15" t="s">
        <v>3</v>
      </c>
      <c r="L6" s="11"/>
      <c r="AA6">
        <v>30</v>
      </c>
      <c r="AB6">
        <v>10</v>
      </c>
    </row>
    <row r="7" spans="1:28" ht="15.75" thickBot="1" x14ac:dyDescent="0.25">
      <c r="A7" s="12"/>
      <c r="B7" s="19" t="s">
        <v>4</v>
      </c>
      <c r="C7" s="20">
        <f>(C4/10)^2</f>
        <v>25</v>
      </c>
      <c r="D7" s="19" t="s">
        <v>3</v>
      </c>
      <c r="AA7">
        <v>40</v>
      </c>
      <c r="AB7">
        <v>10</v>
      </c>
    </row>
    <row r="8" spans="1:28" ht="15" x14ac:dyDescent="0.2">
      <c r="A8" s="12"/>
      <c r="B8" s="15" t="s">
        <v>5</v>
      </c>
      <c r="C8" s="17">
        <f>C6+C7</f>
        <v>40</v>
      </c>
      <c r="D8" s="15" t="s">
        <v>3</v>
      </c>
      <c r="AA8">
        <v>50</v>
      </c>
      <c r="AB8">
        <v>10</v>
      </c>
    </row>
    <row r="9" spans="1:28" x14ac:dyDescent="0.2">
      <c r="A9" s="12"/>
      <c r="AA9">
        <v>60</v>
      </c>
      <c r="AB9">
        <v>10</v>
      </c>
    </row>
    <row r="10" spans="1:28" x14ac:dyDescent="0.2">
      <c r="A10" s="14" t="s">
        <v>14</v>
      </c>
      <c r="AA10">
        <v>70</v>
      </c>
      <c r="AB10">
        <v>10</v>
      </c>
    </row>
    <row r="11" spans="1:28" x14ac:dyDescent="0.2">
      <c r="A11" s="14" t="s">
        <v>15</v>
      </c>
      <c r="AA11">
        <v>80</v>
      </c>
      <c r="AB11">
        <v>10</v>
      </c>
    </row>
    <row r="12" spans="1:28" x14ac:dyDescent="0.2">
      <c r="AA12">
        <v>90</v>
      </c>
      <c r="AB12">
        <v>10</v>
      </c>
    </row>
    <row r="13" spans="1:28" x14ac:dyDescent="0.2">
      <c r="AA13">
        <v>100</v>
      </c>
      <c r="AB13">
        <v>10</v>
      </c>
    </row>
    <row r="14" spans="1:28" x14ac:dyDescent="0.2">
      <c r="AB14">
        <v>100</v>
      </c>
    </row>
    <row r="17" spans="27:28" x14ac:dyDescent="0.2">
      <c r="AA17" t="s">
        <v>6</v>
      </c>
      <c r="AB17" s="6">
        <v>1</v>
      </c>
    </row>
    <row r="18" spans="27:28" x14ac:dyDescent="0.2">
      <c r="AA18" t="s">
        <v>7</v>
      </c>
      <c r="AB18" s="7">
        <f>(AB17-AB20)*PI()/AB17</f>
        <v>1.5707963267948966</v>
      </c>
    </row>
    <row r="19" spans="27:28" x14ac:dyDescent="0.2">
      <c r="AA19" t="s">
        <v>8</v>
      </c>
      <c r="AB19" s="8">
        <v>1</v>
      </c>
    </row>
    <row r="20" spans="27:28" x14ac:dyDescent="0.2">
      <c r="AA20" s="1" t="s">
        <v>9</v>
      </c>
      <c r="AB20" s="9">
        <f>AB21*AB17/100</f>
        <v>0.5</v>
      </c>
    </row>
    <row r="21" spans="27:28" x14ac:dyDescent="0.2">
      <c r="AB21">
        <f>C4</f>
        <v>50</v>
      </c>
    </row>
    <row r="23" spans="27:28" x14ac:dyDescent="0.2">
      <c r="AA23" s="1" t="s">
        <v>10</v>
      </c>
    </row>
    <row r="24" spans="27:28" x14ac:dyDescent="0.2">
      <c r="AA24" s="10" t="s">
        <v>11</v>
      </c>
      <c r="AB24" s="10" t="s">
        <v>12</v>
      </c>
    </row>
    <row r="25" spans="27:28" x14ac:dyDescent="0.2">
      <c r="AA25" s="2">
        <v>0</v>
      </c>
      <c r="AB25" s="2">
        <v>0</v>
      </c>
    </row>
    <row r="26" spans="27:28" x14ac:dyDescent="0.2">
      <c r="AA26" s="3">
        <f>AB19*COS(AB18)</f>
        <v>6.1257422745431001E-17</v>
      </c>
      <c r="AB26" s="3">
        <f>AB19*SIN(AB18)</f>
        <v>1</v>
      </c>
    </row>
    <row r="44" spans="14:14" x14ac:dyDescent="0.2">
      <c r="N44" s="5" t="s">
        <v>18</v>
      </c>
    </row>
  </sheetData>
  <mergeCells count="1">
    <mergeCell ref="A1:E1"/>
  </mergeCells>
  <phoneticPr fontId="1" type="noConversion"/>
  <hyperlinks>
    <hyperlink ref="L5" r:id="rId1"/>
  </hyperlinks>
  <pageMargins left="0.78740157499999996" right="0.78740157499999996" top="0.984251969" bottom="0.984251969" header="0.4921259845" footer="0.4921259845"/>
  <headerFooter alignWithMargins="0"/>
  <drawing r:id="rId2"/>
  <legacyDrawing r:id="rId3"/>
  <controls>
    <mc:AlternateContent xmlns:mc="http://schemas.openxmlformats.org/markup-compatibility/2006">
      <mc:Choice Requires="x14">
        <control shapeId="2050" r:id="rId4" name="Label1">
          <controlPr defaultSize="0" autoLine="0" autoPict="0" r:id="rId5">
            <anchor moveWithCells="1">
              <from>
                <xdr:col>6</xdr:col>
                <xdr:colOff>733425</xdr:colOff>
                <xdr:row>10</xdr:row>
                <xdr:rowOff>104775</xdr:rowOff>
              </from>
              <to>
                <xdr:col>8</xdr:col>
                <xdr:colOff>533400</xdr:colOff>
                <xdr:row>13</xdr:row>
                <xdr:rowOff>142875</xdr:rowOff>
              </to>
            </anchor>
          </controlPr>
        </control>
      </mc:Choice>
      <mc:Fallback>
        <control shapeId="2050" r:id="rId4" name="Label1"/>
      </mc:Fallback>
    </mc:AlternateContent>
    <mc:AlternateContent xmlns:mc="http://schemas.openxmlformats.org/markup-compatibility/2006">
      <mc:Choice Requires="x14">
        <control shapeId="2049" r:id="rId6" name="ScrollBar1">
          <controlPr defaultSize="0" autoLine="0" linkedCell="C4" r:id="rId7">
            <anchor moveWithCells="1">
              <from>
                <xdr:col>0</xdr:col>
                <xdr:colOff>76200</xdr:colOff>
                <xdr:row>13</xdr:row>
                <xdr:rowOff>95250</xdr:rowOff>
              </from>
              <to>
                <xdr:col>5</xdr:col>
                <xdr:colOff>123825</xdr:colOff>
                <xdr:row>15</xdr:row>
                <xdr:rowOff>152400</xdr:rowOff>
              </to>
            </anchor>
          </controlPr>
        </control>
      </mc:Choice>
      <mc:Fallback>
        <control shapeId="2049" r:id="rId6" name="ScrollBar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Formelansicht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Hege</cp:lastModifiedBy>
  <dcterms:created xsi:type="dcterms:W3CDTF">2015-03-22T17:34:15Z</dcterms:created>
  <dcterms:modified xsi:type="dcterms:W3CDTF">2017-10-30T22:48:45Z</dcterms:modified>
</cp:coreProperties>
</file>